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F196"/>
  <c r="G196"/>
</calcChain>
</file>

<file path=xl/sharedStrings.xml><?xml version="1.0" encoding="utf-8"?>
<sst xmlns="http://schemas.openxmlformats.org/spreadsheetml/2006/main" count="297" uniqueCount="101">
  <si>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</si>
  <si>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</si>
  <si>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</si>
  <si>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</si>
  <si>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</si>
  <si>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</si>
  <si>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</si>
  <si>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</si>
  <si>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</si>
  <si>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</si>
  <si>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</si>
  <si>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</si>
  <si>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</si>
  <si>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</si>
  <si>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</si>
  <si>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</si>
  <si>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</si>
  <si>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</si>
  <si>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</si>
  <si>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</si>
  <si>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</si>
  <si>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</si>
  <si>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</si>
  <si>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</si>
  <si>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</si>
  <si>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</si>
  <si>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</si>
  <si>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</si>
  <si>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</si>
  <si>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</si>
  <si>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</si>
  <si>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</si>
  <si>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</si>
  <si>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</si>
  <si>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</si>
  <si>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</si>
  <si>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</si>
  <si>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</si>
  <si>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</si>
  <si>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</si>
  <si>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54-6к</t>
  </si>
  <si>
    <t>какао с молоком</t>
  </si>
  <si>
    <t>54-21гн</t>
  </si>
  <si>
    <t>хлеб пшеничный</t>
  </si>
  <si>
    <t>п/п</t>
  </si>
  <si>
    <t>груша</t>
  </si>
  <si>
    <t>сыр в нарезке, яйцо вареное</t>
  </si>
  <si>
    <t>салат из свежих помидоров и огурцов</t>
  </si>
  <si>
    <t>54-5з</t>
  </si>
  <si>
    <t>яблоко</t>
  </si>
  <si>
    <t>курица тушеная с морковью</t>
  </si>
  <si>
    <t>54-25м</t>
  </si>
  <si>
    <t>рис припущенный</t>
  </si>
  <si>
    <t>54-7г</t>
  </si>
  <si>
    <t>сок яблочный</t>
  </si>
  <si>
    <t>конд.изд.</t>
  </si>
  <si>
    <t>печенье</t>
  </si>
  <si>
    <t>каша гречневая рассыпчатая</t>
  </si>
  <si>
    <t>54-4г</t>
  </si>
  <si>
    <t>гуляш из говядины</t>
  </si>
  <si>
    <t>54-2м</t>
  </si>
  <si>
    <t>компот из смеси сухофруктов</t>
  </si>
  <si>
    <t>54-1хн</t>
  </si>
  <si>
    <t>54-1т</t>
  </si>
  <si>
    <t>запеканка из творога/джем фруктовый</t>
  </si>
  <si>
    <t>чай с сахаром</t>
  </si>
  <si>
    <t>54-2гн</t>
  </si>
  <si>
    <t>банан</t>
  </si>
  <si>
    <t>жаркое по-домашнему</t>
  </si>
  <si>
    <t>54-9м</t>
  </si>
  <si>
    <t>компот из кураги</t>
  </si>
  <si>
    <t>54-2хн</t>
  </si>
  <si>
    <t>салат из белокочанной капусты с морковью</t>
  </si>
  <si>
    <t>54-8з</t>
  </si>
  <si>
    <t>каша вязкая молочная пшеничная</t>
  </si>
  <si>
    <t>54-13к</t>
  </si>
  <si>
    <t>кисломол.</t>
  </si>
  <si>
    <t>йогурт</t>
  </si>
  <si>
    <t>вафли</t>
  </si>
  <si>
    <t>помидор в нарезке</t>
  </si>
  <si>
    <t>54-3з</t>
  </si>
  <si>
    <t>плов с курицей</t>
  </si>
  <si>
    <t>54-12м</t>
  </si>
  <si>
    <t>картофельное пюре</t>
  </si>
  <si>
    <t>54-11г</t>
  </si>
  <si>
    <t>котлета из говядины</t>
  </si>
  <si>
    <t>54-4м</t>
  </si>
  <si>
    <t>салат из свеклы</t>
  </si>
  <si>
    <t>54-13з</t>
  </si>
  <si>
    <t>капуста тушеная с мясом</t>
  </si>
  <si>
    <t>54-10м</t>
  </si>
  <si>
    <t>огурец в нарезке</t>
  </si>
  <si>
    <t>54-2з</t>
  </si>
  <si>
    <t>компот из свежих яблок</t>
  </si>
  <si>
    <t>54-32хн</t>
  </si>
  <si>
    <t>макароны отварные</t>
  </si>
  <si>
    <t>54-1г</t>
  </si>
  <si>
    <t>директор</t>
  </si>
  <si>
    <t>54-1з ,-6о</t>
  </si>
  <si>
    <t>ГКОУ РД "Арадинская СОШ Хунзахского района им. Галбацова Г.К."</t>
  </si>
  <si>
    <t>Махмудова Б.Г.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</si>
</sst>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99</v>
      </c>
      <c r="D1" s="52"/>
      <c r="E1" s="52"/>
      <c r="F1" s="12" t="s">
        <v>16</v>
      </c>
      <c r="G1" s="2" t="s">
        <v>17</v>
      </c>
      <c r="H1" s="53" t="s">
        <v>97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10.199999999999999</v>
      </c>
      <c r="I6" s="40">
        <v>37.6</v>
      </c>
      <c r="J6" s="40">
        <v>274.89999999999998</v>
      </c>
      <c r="K6" s="41" t="s">
        <v>40</v>
      </c>
      <c r="L6" s="40">
        <v>20.6</v>
      </c>
    </row>
    <row r="7" spans="1:12" ht="15">
      <c r="A7" s="23"/>
      <c r="B7" s="15"/>
      <c r="C7" s="11"/>
      <c r="D7" s="6" t="s">
        <v>26</v>
      </c>
      <c r="E7" s="42" t="s">
        <v>46</v>
      </c>
      <c r="F7" s="43">
        <v>70</v>
      </c>
      <c r="G7" s="43">
        <v>8.3000000000000007</v>
      </c>
      <c r="H7" s="43">
        <v>8.4</v>
      </c>
      <c r="I7" s="43">
        <v>0.3</v>
      </c>
      <c r="J7" s="43">
        <v>110.4</v>
      </c>
      <c r="K7" s="50" t="s">
        <v>98</v>
      </c>
      <c r="L7" s="43">
        <v>16.3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4.5999999999999996</v>
      </c>
      <c r="H8" s="43">
        <v>3.6</v>
      </c>
      <c r="I8" s="43">
        <v>12.6</v>
      </c>
      <c r="J8" s="43">
        <v>100.4</v>
      </c>
      <c r="K8" s="44" t="s">
        <v>42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44</v>
      </c>
      <c r="L9" s="43">
        <v>2.7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0.5</v>
      </c>
      <c r="H10" s="43">
        <v>0.4</v>
      </c>
      <c r="I10" s="43">
        <v>12.4</v>
      </c>
      <c r="J10" s="43">
        <v>54.6</v>
      </c>
      <c r="K10" s="44" t="s">
        <v>44</v>
      </c>
      <c r="L10" s="43">
        <v>17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25.1</v>
      </c>
      <c r="H13" s="19">
        <f t="shared" si="0"/>
        <v>23</v>
      </c>
      <c r="I13" s="19">
        <f t="shared" si="0"/>
        <v>85</v>
      </c>
      <c r="J13" s="19">
        <f t="shared" si="0"/>
        <v>645.79999999999995</v>
      </c>
      <c r="K13" s="25"/>
      <c r="L13" s="19">
        <f t="shared" ref="L13" si="1">SUM(L6:L12)</f>
        <v>71.600000000000009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615</v>
      </c>
      <c r="G24" s="32">
        <f t="shared" ref="G24:J24" si="4">G13+G23</f>
        <v>25.1</v>
      </c>
      <c r="H24" s="32">
        <f t="shared" si="4"/>
        <v>23</v>
      </c>
      <c r="I24" s="32">
        <f t="shared" si="4"/>
        <v>85</v>
      </c>
      <c r="J24" s="32">
        <f t="shared" si="4"/>
        <v>645.79999999999995</v>
      </c>
      <c r="K24" s="32"/>
      <c r="L24" s="32">
        <f t="shared" ref="L24" si="5">L13+L23</f>
        <v>71.600000000000009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3.5</v>
      </c>
      <c r="H25" s="40">
        <v>4.8</v>
      </c>
      <c r="I25" s="40">
        <v>35</v>
      </c>
      <c r="J25" s="40">
        <v>196.9</v>
      </c>
      <c r="K25" s="41" t="s">
        <v>53</v>
      </c>
      <c r="L25" s="40">
        <v>10.7</v>
      </c>
    </row>
    <row r="26" spans="1:12" ht="15">
      <c r="A26" s="14"/>
      <c r="B26" s="15"/>
      <c r="C26" s="11"/>
      <c r="D26" s="6" t="s">
        <v>21</v>
      </c>
      <c r="E26" s="42" t="s">
        <v>50</v>
      </c>
      <c r="F26" s="43">
        <v>100</v>
      </c>
      <c r="G26" s="43">
        <v>14.1</v>
      </c>
      <c r="H26" s="43">
        <v>5.7</v>
      </c>
      <c r="I26" s="43">
        <v>4.4000000000000004</v>
      </c>
      <c r="J26" s="43">
        <v>126.4</v>
      </c>
      <c r="K26" s="44" t="s">
        <v>51</v>
      </c>
      <c r="L26" s="43">
        <v>18.3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0.09</v>
      </c>
      <c r="H27" s="43">
        <v>0</v>
      </c>
      <c r="I27" s="43">
        <v>20.2</v>
      </c>
      <c r="J27" s="43">
        <v>84.8</v>
      </c>
      <c r="K27" s="44">
        <v>389</v>
      </c>
      <c r="L27" s="43">
        <v>16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 t="s">
        <v>44</v>
      </c>
      <c r="L28" s="43">
        <v>3.6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47</v>
      </c>
      <c r="F30" s="43">
        <v>60</v>
      </c>
      <c r="G30" s="43">
        <v>0.6</v>
      </c>
      <c r="H30" s="43">
        <v>3.1</v>
      </c>
      <c r="I30" s="43">
        <v>1.8</v>
      </c>
      <c r="J30" s="43">
        <v>37.6</v>
      </c>
      <c r="K30" s="44" t="s">
        <v>48</v>
      </c>
      <c r="L30" s="43">
        <v>4</v>
      </c>
    </row>
    <row r="31" spans="1:12" ht="15">
      <c r="A31" s="14"/>
      <c r="B31" s="15"/>
      <c r="C31" s="11"/>
      <c r="D31" s="6" t="s">
        <v>55</v>
      </c>
      <c r="E31" s="42" t="s">
        <v>56</v>
      </c>
      <c r="F31" s="43">
        <v>80</v>
      </c>
      <c r="G31" s="43">
        <v>3</v>
      </c>
      <c r="H31" s="43">
        <v>3.9</v>
      </c>
      <c r="I31" s="43">
        <v>29.8</v>
      </c>
      <c r="J31" s="43">
        <v>166.8</v>
      </c>
      <c r="K31" s="44" t="s">
        <v>44</v>
      </c>
      <c r="L31" s="43">
        <v>19.2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25.89</v>
      </c>
      <c r="H32" s="19">
        <f t="shared" ref="H32" si="7">SUM(H25:H31)</f>
        <v>18</v>
      </c>
      <c r="I32" s="19">
        <f t="shared" ref="I32" si="8">SUM(I25:I31)</f>
        <v>120.69999999999999</v>
      </c>
      <c r="J32" s="19">
        <f t="shared" ref="J32:L32" si="9">SUM(J25:J31)</f>
        <v>753.10000000000014</v>
      </c>
      <c r="K32" s="25"/>
      <c r="L32" s="19">
        <f t="shared" si="9"/>
        <v>71.8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25.89</v>
      </c>
      <c r="H43" s="32">
        <f t="shared" ref="H43" si="15">H32+H42</f>
        <v>18</v>
      </c>
      <c r="I43" s="32">
        <f t="shared" ref="I43" si="16">I32+I42</f>
        <v>120.69999999999999</v>
      </c>
      <c r="J43" s="32">
        <f t="shared" ref="J43:L43" si="17">J32+J42</f>
        <v>753.10000000000014</v>
      </c>
      <c r="K43" s="32"/>
      <c r="L43" s="32">
        <f t="shared" si="17"/>
        <v>71.8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8.3000000000000007</v>
      </c>
      <c r="H44" s="40">
        <v>6.3</v>
      </c>
      <c r="I44" s="40">
        <v>36</v>
      </c>
      <c r="J44" s="40">
        <v>233.7</v>
      </c>
      <c r="K44" s="41" t="s">
        <v>58</v>
      </c>
      <c r="L44" s="40">
        <v>13.2</v>
      </c>
    </row>
    <row r="45" spans="1:12" ht="15">
      <c r="A45" s="23"/>
      <c r="B45" s="15"/>
      <c r="C45" s="11"/>
      <c r="D45" s="6" t="s">
        <v>21</v>
      </c>
      <c r="E45" s="42" t="s">
        <v>59</v>
      </c>
      <c r="F45" s="43">
        <v>90</v>
      </c>
      <c r="G45" s="43">
        <v>13.5</v>
      </c>
      <c r="H45" s="43">
        <v>13.1</v>
      </c>
      <c r="I45" s="43">
        <v>3.2</v>
      </c>
      <c r="J45" s="43">
        <v>185.6</v>
      </c>
      <c r="K45" s="44" t="s">
        <v>60</v>
      </c>
      <c r="L45" s="43">
        <v>42.8</v>
      </c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100</v>
      </c>
      <c r="G46" s="43">
        <v>0.5</v>
      </c>
      <c r="H46" s="43">
        <v>0</v>
      </c>
      <c r="I46" s="43">
        <v>19.8</v>
      </c>
      <c r="J46" s="43">
        <v>81</v>
      </c>
      <c r="K46" s="44" t="s">
        <v>62</v>
      </c>
      <c r="L46" s="43">
        <v>4.2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44</v>
      </c>
      <c r="L47" s="43">
        <v>2.7</v>
      </c>
    </row>
    <row r="48" spans="1:12" ht="15">
      <c r="A48" s="23"/>
      <c r="B48" s="15"/>
      <c r="C48" s="11"/>
      <c r="D48" s="7" t="s">
        <v>24</v>
      </c>
      <c r="E48" s="42" t="s">
        <v>49</v>
      </c>
      <c r="F48" s="43">
        <v>100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44</v>
      </c>
      <c r="L48" s="43">
        <v>9.3000000000000007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485</v>
      </c>
      <c r="G51" s="19">
        <f t="shared" ref="G51" si="18">SUM(G44:G50)</f>
        <v>26.2</v>
      </c>
      <c r="H51" s="19">
        <f t="shared" ref="H51" si="19">SUM(H44:H50)</f>
        <v>20.299999999999997</v>
      </c>
      <c r="I51" s="19">
        <f t="shared" ref="I51" si="20">SUM(I44:I50)</f>
        <v>92.899999999999991</v>
      </c>
      <c r="J51" s="19">
        <f t="shared" ref="J51:L51" si="21">SUM(J44:J50)</f>
        <v>659.09999999999991</v>
      </c>
      <c r="K51" s="25"/>
      <c r="L51" s="19">
        <f t="shared" si="21"/>
        <v>72.2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485</v>
      </c>
      <c r="G62" s="32">
        <f t="shared" ref="G62" si="26">G51+G61</f>
        <v>26.2</v>
      </c>
      <c r="H62" s="32">
        <f t="shared" ref="H62" si="27">H51+H61</f>
        <v>20.299999999999997</v>
      </c>
      <c r="I62" s="32">
        <f t="shared" ref="I62" si="28">I51+I61</f>
        <v>92.899999999999991</v>
      </c>
      <c r="J62" s="32">
        <f t="shared" ref="J62:L62" si="29">J51+J61</f>
        <v>659.09999999999991</v>
      </c>
      <c r="K62" s="32"/>
      <c r="L62" s="32">
        <f t="shared" si="29"/>
        <v>72.2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160</v>
      </c>
      <c r="G63" s="40">
        <v>29.7</v>
      </c>
      <c r="H63" s="40">
        <v>10.7</v>
      </c>
      <c r="I63" s="40">
        <v>21.7</v>
      </c>
      <c r="J63" s="40">
        <v>301.2</v>
      </c>
      <c r="K63" s="41" t="s">
        <v>63</v>
      </c>
      <c r="L63" s="40">
        <v>58.3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66</v>
      </c>
      <c r="L65" s="43">
        <v>1.5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44</v>
      </c>
      <c r="L66" s="43">
        <v>2.7</v>
      </c>
    </row>
    <row r="67" spans="1:12" ht="1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2.2999999999999998</v>
      </c>
      <c r="H67" s="43">
        <v>0.8</v>
      </c>
      <c r="I67" s="43">
        <v>31.5</v>
      </c>
      <c r="J67" s="43">
        <v>141.80000000000001</v>
      </c>
      <c r="K67" s="44" t="s">
        <v>44</v>
      </c>
      <c r="L67" s="43">
        <v>10.1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35.599999999999994</v>
      </c>
      <c r="H70" s="19">
        <f t="shared" ref="H70" si="31">SUM(H63:H69)</f>
        <v>11.9</v>
      </c>
      <c r="I70" s="19">
        <f t="shared" ref="I70" si="32">SUM(I63:I69)</f>
        <v>81.7</v>
      </c>
      <c r="J70" s="19">
        <f t="shared" ref="J70:L70" si="33">SUM(J63:J69)</f>
        <v>575.29999999999995</v>
      </c>
      <c r="K70" s="25"/>
      <c r="L70" s="19">
        <f t="shared" si="33"/>
        <v>72.599999999999994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505</v>
      </c>
      <c r="G81" s="32">
        <f t="shared" ref="G81" si="38">G70+G80</f>
        <v>35.599999999999994</v>
      </c>
      <c r="H81" s="32">
        <f t="shared" ref="H81" si="39">H70+H80</f>
        <v>11.9</v>
      </c>
      <c r="I81" s="32">
        <f t="shared" ref="I81" si="40">I70+I80</f>
        <v>81.7</v>
      </c>
      <c r="J81" s="32">
        <f t="shared" ref="J81:L81" si="41">J70+J80</f>
        <v>575.29999999999995</v>
      </c>
      <c r="K81" s="32"/>
      <c r="L81" s="32">
        <f t="shared" si="41"/>
        <v>72.599999999999994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20.100000000000001</v>
      </c>
      <c r="H82" s="40">
        <v>18.7</v>
      </c>
      <c r="I82" s="40">
        <v>17.2</v>
      </c>
      <c r="J82" s="40">
        <v>318</v>
      </c>
      <c r="K82" s="41" t="s">
        <v>69</v>
      </c>
      <c r="L82" s="40">
        <v>56.5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1</v>
      </c>
      <c r="H84" s="43">
        <v>0.1</v>
      </c>
      <c r="I84" s="43">
        <v>15.7</v>
      </c>
      <c r="J84" s="43">
        <v>66.900000000000006</v>
      </c>
      <c r="K84" s="44" t="s">
        <v>71</v>
      </c>
      <c r="L84" s="43">
        <v>7.7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 t="s">
        <v>44</v>
      </c>
      <c r="L85" s="43">
        <v>3.6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72</v>
      </c>
      <c r="F87" s="43">
        <v>60</v>
      </c>
      <c r="G87" s="43">
        <v>1</v>
      </c>
      <c r="H87" s="43">
        <v>6.1</v>
      </c>
      <c r="I87" s="43">
        <v>5.8</v>
      </c>
      <c r="J87" s="43">
        <v>81.5</v>
      </c>
      <c r="K87" s="44" t="s">
        <v>73</v>
      </c>
      <c r="L87" s="43">
        <v>3.3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26.700000000000003</v>
      </c>
      <c r="H89" s="19">
        <f t="shared" ref="H89" si="43">SUM(H82:H88)</f>
        <v>25.4</v>
      </c>
      <c r="I89" s="19">
        <f t="shared" ref="I89" si="44">SUM(I82:I88)</f>
        <v>68.2</v>
      </c>
      <c r="J89" s="19">
        <f t="shared" ref="J89:L89" si="45">SUM(J82:J88)</f>
        <v>607</v>
      </c>
      <c r="K89" s="25"/>
      <c r="L89" s="19">
        <f t="shared" si="45"/>
        <v>71.099999999999994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26.700000000000003</v>
      </c>
      <c r="H100" s="32">
        <f t="shared" ref="H100" si="51">H89+H99</f>
        <v>25.4</v>
      </c>
      <c r="I100" s="32">
        <f t="shared" ref="I100" si="52">I89+I99</f>
        <v>68.2</v>
      </c>
      <c r="J100" s="32">
        <f t="shared" ref="J100:L100" si="53">J89+J99</f>
        <v>607</v>
      </c>
      <c r="K100" s="32"/>
      <c r="L100" s="32">
        <f t="shared" si="53"/>
        <v>71.099999999999994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8.1999999999999993</v>
      </c>
      <c r="H101" s="40">
        <v>9.1999999999999993</v>
      </c>
      <c r="I101" s="40">
        <v>38.6</v>
      </c>
      <c r="J101" s="40">
        <v>270.3</v>
      </c>
      <c r="K101" s="41" t="s">
        <v>75</v>
      </c>
      <c r="L101" s="40">
        <v>20.9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150</v>
      </c>
      <c r="G103" s="43">
        <v>4.5999999999999996</v>
      </c>
      <c r="H103" s="43">
        <v>3.6</v>
      </c>
      <c r="I103" s="43">
        <v>12.6</v>
      </c>
      <c r="J103" s="43">
        <v>100.4</v>
      </c>
      <c r="K103" s="44" t="s">
        <v>42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44</v>
      </c>
      <c r="L104" s="43">
        <v>2.7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76</v>
      </c>
      <c r="E106" s="42" t="s">
        <v>77</v>
      </c>
      <c r="F106" s="43">
        <v>110</v>
      </c>
      <c r="G106" s="43">
        <v>7.33</v>
      </c>
      <c r="H106" s="43">
        <v>3</v>
      </c>
      <c r="I106" s="43">
        <v>12.29</v>
      </c>
      <c r="J106" s="43">
        <v>106</v>
      </c>
      <c r="K106" s="44" t="s">
        <v>44</v>
      </c>
      <c r="L106" s="43">
        <v>25</v>
      </c>
    </row>
    <row r="107" spans="1:12" ht="15">
      <c r="A107" s="23"/>
      <c r="B107" s="15"/>
      <c r="C107" s="11"/>
      <c r="D107" s="6" t="s">
        <v>55</v>
      </c>
      <c r="E107" s="42" t="s">
        <v>78</v>
      </c>
      <c r="F107" s="43">
        <v>55</v>
      </c>
      <c r="G107" s="43">
        <v>5.3</v>
      </c>
      <c r="H107" s="43">
        <v>11</v>
      </c>
      <c r="I107" s="43">
        <v>68.3</v>
      </c>
      <c r="J107" s="43">
        <v>385</v>
      </c>
      <c r="K107" s="44" t="s">
        <v>44</v>
      </c>
      <c r="L107" s="43">
        <v>10.6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28.830000000000002</v>
      </c>
      <c r="H108" s="19">
        <f t="shared" si="54"/>
        <v>27.2</v>
      </c>
      <c r="I108" s="19">
        <f t="shared" si="54"/>
        <v>153.88999999999999</v>
      </c>
      <c r="J108" s="19">
        <f t="shared" si="54"/>
        <v>967.2</v>
      </c>
      <c r="K108" s="25"/>
      <c r="L108" s="19">
        <f t="shared" ref="L108" si="55">SUM(L101:L107)</f>
        <v>71.2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28.830000000000002</v>
      </c>
      <c r="H119" s="32">
        <f t="shared" ref="H119" si="59">H108+H118</f>
        <v>27.2</v>
      </c>
      <c r="I119" s="32">
        <f t="shared" ref="I119" si="60">I108+I118</f>
        <v>153.88999999999999</v>
      </c>
      <c r="J119" s="32">
        <f t="shared" ref="J119:L119" si="61">J108+J118</f>
        <v>967.2</v>
      </c>
      <c r="K119" s="32"/>
      <c r="L119" s="32">
        <f t="shared" si="61"/>
        <v>71.2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>
        <v>27.3</v>
      </c>
      <c r="H120" s="40">
        <v>8.1</v>
      </c>
      <c r="I120" s="40">
        <v>33.200000000000003</v>
      </c>
      <c r="J120" s="40">
        <v>314.60000000000002</v>
      </c>
      <c r="K120" s="41" t="s">
        <v>82</v>
      </c>
      <c r="L120" s="40">
        <v>34.299999999999997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0.09</v>
      </c>
      <c r="H122" s="43">
        <v>0</v>
      </c>
      <c r="I122" s="43">
        <v>20.2</v>
      </c>
      <c r="J122" s="43">
        <v>84.8</v>
      </c>
      <c r="K122" s="44">
        <v>389</v>
      </c>
      <c r="L122" s="43">
        <v>16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4.5999999999999996</v>
      </c>
      <c r="H123" s="43">
        <v>0.5</v>
      </c>
      <c r="I123" s="43">
        <v>29.5</v>
      </c>
      <c r="J123" s="43">
        <v>140.6</v>
      </c>
      <c r="K123" s="44" t="s">
        <v>44</v>
      </c>
      <c r="L123" s="43">
        <v>3.6</v>
      </c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80</v>
      </c>
      <c r="G124" s="43">
        <v>0.4</v>
      </c>
      <c r="H124" s="43">
        <v>0.3</v>
      </c>
      <c r="I124" s="43">
        <v>11.4</v>
      </c>
      <c r="J124" s="43">
        <v>53.6</v>
      </c>
      <c r="K124" s="44" t="s">
        <v>44</v>
      </c>
      <c r="L124" s="43">
        <v>13.6</v>
      </c>
    </row>
    <row r="125" spans="1:12" ht="15">
      <c r="A125" s="14"/>
      <c r="B125" s="15"/>
      <c r="C125" s="11"/>
      <c r="D125" s="6" t="s">
        <v>26</v>
      </c>
      <c r="E125" s="42" t="s">
        <v>79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80</v>
      </c>
      <c r="L125" s="43">
        <v>5.0999999999999996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33.090000000000003</v>
      </c>
      <c r="H127" s="19">
        <f t="shared" si="62"/>
        <v>9</v>
      </c>
      <c r="I127" s="19">
        <f t="shared" si="62"/>
        <v>96.600000000000009</v>
      </c>
      <c r="J127" s="19">
        <f t="shared" si="62"/>
        <v>606.4</v>
      </c>
      <c r="K127" s="25"/>
      <c r="L127" s="19">
        <f t="shared" ref="L127" si="63">SUM(L120:L126)</f>
        <v>72.599999999999994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600</v>
      </c>
      <c r="G138" s="32">
        <f t="shared" ref="G138" si="66">G127+G137</f>
        <v>33.090000000000003</v>
      </c>
      <c r="H138" s="32">
        <f t="shared" ref="H138" si="67">H127+H137</f>
        <v>9</v>
      </c>
      <c r="I138" s="32">
        <f t="shared" ref="I138" si="68">I127+I137</f>
        <v>96.600000000000009</v>
      </c>
      <c r="J138" s="32">
        <f t="shared" ref="J138:L138" si="69">J127+J137</f>
        <v>606.4</v>
      </c>
      <c r="K138" s="32"/>
      <c r="L138" s="32">
        <f t="shared" si="69"/>
        <v>72.599999999999994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150</v>
      </c>
      <c r="G139" s="40">
        <v>3.2</v>
      </c>
      <c r="H139" s="40">
        <v>5.2</v>
      </c>
      <c r="I139" s="40">
        <v>19.8</v>
      </c>
      <c r="J139" s="40">
        <v>139.4</v>
      </c>
      <c r="K139" s="41" t="s">
        <v>84</v>
      </c>
      <c r="L139" s="40">
        <v>13.7</v>
      </c>
    </row>
    <row r="140" spans="1:12" ht="15">
      <c r="A140" s="23"/>
      <c r="B140" s="15"/>
      <c r="C140" s="11"/>
      <c r="D140" s="6" t="s">
        <v>21</v>
      </c>
      <c r="E140" s="42" t="s">
        <v>85</v>
      </c>
      <c r="F140" s="43">
        <v>95</v>
      </c>
      <c r="G140" s="43">
        <v>14.7</v>
      </c>
      <c r="H140" s="43">
        <v>14.1</v>
      </c>
      <c r="I140" s="43">
        <v>13.4</v>
      </c>
      <c r="J140" s="43">
        <v>231.3</v>
      </c>
      <c r="K140" s="44" t="s">
        <v>86</v>
      </c>
      <c r="L140" s="43">
        <v>41.8</v>
      </c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66</v>
      </c>
      <c r="L141" s="43">
        <v>1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44</v>
      </c>
      <c r="L142" s="43">
        <v>2.7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87</v>
      </c>
      <c r="F144" s="43">
        <v>60</v>
      </c>
      <c r="G144" s="43">
        <v>0.8</v>
      </c>
      <c r="H144" s="43">
        <v>2.7</v>
      </c>
      <c r="I144" s="43">
        <v>4.5999999999999996</v>
      </c>
      <c r="J144" s="43">
        <v>45.6</v>
      </c>
      <c r="K144" s="44" t="s">
        <v>88</v>
      </c>
      <c r="L144" s="43">
        <v>3</v>
      </c>
    </row>
    <row r="145" spans="1:12" ht="15">
      <c r="A145" s="23"/>
      <c r="B145" s="15"/>
      <c r="C145" s="11"/>
      <c r="D145" s="6" t="s">
        <v>55</v>
      </c>
      <c r="E145" s="42" t="s">
        <v>56</v>
      </c>
      <c r="F145" s="43">
        <v>40</v>
      </c>
      <c r="G145" s="43">
        <v>1.5</v>
      </c>
      <c r="H145" s="43">
        <v>1.9</v>
      </c>
      <c r="I145" s="43">
        <v>14.9</v>
      </c>
      <c r="J145" s="43">
        <v>83.4</v>
      </c>
      <c r="K145" s="44" t="s">
        <v>44</v>
      </c>
      <c r="L145" s="43">
        <v>9.6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23.799999999999997</v>
      </c>
      <c r="H146" s="19">
        <f t="shared" si="70"/>
        <v>24.299999999999997</v>
      </c>
      <c r="I146" s="19">
        <f t="shared" si="70"/>
        <v>81.2</v>
      </c>
      <c r="J146" s="19">
        <f t="shared" si="70"/>
        <v>632</v>
      </c>
      <c r="K146" s="25"/>
      <c r="L146" s="19">
        <f t="shared" ref="L146" si="71">SUM(L139:L145)</f>
        <v>71.8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590</v>
      </c>
      <c r="G157" s="32">
        <f t="shared" ref="G157" si="74">G146+G156</f>
        <v>23.799999999999997</v>
      </c>
      <c r="H157" s="32">
        <f t="shared" ref="H157" si="75">H146+H156</f>
        <v>24.299999999999997</v>
      </c>
      <c r="I157" s="32">
        <f t="shared" ref="I157" si="76">I146+I156</f>
        <v>81.2</v>
      </c>
      <c r="J157" s="32">
        <f t="shared" ref="J157:L157" si="77">J146+J156</f>
        <v>632</v>
      </c>
      <c r="K157" s="32"/>
      <c r="L157" s="32">
        <f t="shared" si="77"/>
        <v>71.8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200</v>
      </c>
      <c r="G158" s="40">
        <v>22.1</v>
      </c>
      <c r="H158" s="40">
        <v>21.9</v>
      </c>
      <c r="I158" s="40">
        <v>13.2</v>
      </c>
      <c r="J158" s="40">
        <v>339.4</v>
      </c>
      <c r="K158" s="41" t="s">
        <v>90</v>
      </c>
      <c r="L158" s="40">
        <v>60</v>
      </c>
    </row>
    <row r="159" spans="1:12" ht="15">
      <c r="A159" s="23"/>
      <c r="B159" s="15"/>
      <c r="C159" s="11"/>
      <c r="D159" s="6" t="s">
        <v>26</v>
      </c>
      <c r="E159" s="42" t="s">
        <v>91</v>
      </c>
      <c r="F159" s="43">
        <v>60</v>
      </c>
      <c r="G159" s="43">
        <v>0.5</v>
      </c>
      <c r="H159" s="43">
        <v>0.1</v>
      </c>
      <c r="I159" s="43">
        <v>1.5</v>
      </c>
      <c r="J159" s="43">
        <v>8.5</v>
      </c>
      <c r="K159" s="44" t="s">
        <v>92</v>
      </c>
      <c r="L159" s="43">
        <v>3.8</v>
      </c>
    </row>
    <row r="160" spans="1:12" ht="1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0.15</v>
      </c>
      <c r="H160" s="43">
        <v>0.14000000000000001</v>
      </c>
      <c r="I160" s="43">
        <v>9.93</v>
      </c>
      <c r="J160" s="43">
        <v>41.5</v>
      </c>
      <c r="K160" s="44" t="s">
        <v>94</v>
      </c>
      <c r="L160" s="43">
        <v>4.0999999999999996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 t="s">
        <v>44</v>
      </c>
      <c r="L161" s="43">
        <v>3.6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27.35</v>
      </c>
      <c r="H165" s="19">
        <f t="shared" si="78"/>
        <v>22.64</v>
      </c>
      <c r="I165" s="19">
        <f t="shared" si="78"/>
        <v>54.129999999999995</v>
      </c>
      <c r="J165" s="19">
        <f t="shared" si="78"/>
        <v>530</v>
      </c>
      <c r="K165" s="25"/>
      <c r="L165" s="19">
        <f t="shared" ref="L165" si="79">SUM(L158:L164)</f>
        <v>71.499999999999986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2">G165+G175</f>
        <v>27.35</v>
      </c>
      <c r="H176" s="32">
        <f t="shared" ref="H176" si="83">H165+H175</f>
        <v>22.64</v>
      </c>
      <c r="I176" s="32">
        <f t="shared" ref="I176" si="84">I165+I175</f>
        <v>54.129999999999995</v>
      </c>
      <c r="J176" s="32">
        <f t="shared" ref="J176:L176" si="85">J165+J175</f>
        <v>530</v>
      </c>
      <c r="K176" s="32"/>
      <c r="L176" s="32">
        <f t="shared" si="85"/>
        <v>71.499999999999986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150</v>
      </c>
      <c r="G177" s="40">
        <v>5.4</v>
      </c>
      <c r="H177" s="40">
        <v>4.9000000000000004</v>
      </c>
      <c r="I177" s="40">
        <v>32.799999999999997</v>
      </c>
      <c r="J177" s="40">
        <v>196.8</v>
      </c>
      <c r="K177" s="41" t="s">
        <v>96</v>
      </c>
      <c r="L177" s="40">
        <v>11.01</v>
      </c>
    </row>
    <row r="178" spans="1:12" ht="15">
      <c r="A178" s="23"/>
      <c r="B178" s="15"/>
      <c r="C178" s="11"/>
      <c r="D178" s="6" t="s">
        <v>21</v>
      </c>
      <c r="E178" s="42" t="s">
        <v>59</v>
      </c>
      <c r="F178" s="43">
        <v>90</v>
      </c>
      <c r="G178" s="43">
        <v>13.5</v>
      </c>
      <c r="H178" s="43">
        <v>13.1</v>
      </c>
      <c r="I178" s="43">
        <v>3.2</v>
      </c>
      <c r="J178" s="43">
        <v>185.6</v>
      </c>
      <c r="K178" s="44" t="s">
        <v>60</v>
      </c>
      <c r="L178" s="43">
        <v>40.799999999999997</v>
      </c>
    </row>
    <row r="179" spans="1:12" ht="1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62</v>
      </c>
      <c r="L179" s="43">
        <v>8.1999999999999993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44</v>
      </c>
      <c r="L180" s="43">
        <v>2.7</v>
      </c>
    </row>
    <row r="181" spans="1:12" ht="15">
      <c r="A181" s="23"/>
      <c r="B181" s="15"/>
      <c r="C181" s="11"/>
      <c r="D181" s="7" t="s">
        <v>24</v>
      </c>
      <c r="E181" s="42" t="s">
        <v>67</v>
      </c>
      <c r="F181" s="43">
        <v>100</v>
      </c>
      <c r="G181" s="43">
        <v>2.2999999999999998</v>
      </c>
      <c r="H181" s="43">
        <v>0.8</v>
      </c>
      <c r="I181" s="43">
        <v>31.5</v>
      </c>
      <c r="J181" s="43">
        <v>141.80000000000001</v>
      </c>
      <c r="K181" s="44" t="s">
        <v>44</v>
      </c>
      <c r="L181" s="43">
        <v>10.1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25.099999999999998</v>
      </c>
      <c r="H184" s="19">
        <f t="shared" si="86"/>
        <v>19.2</v>
      </c>
      <c r="I184" s="19">
        <f t="shared" si="86"/>
        <v>109.4</v>
      </c>
      <c r="J184" s="19">
        <f t="shared" si="86"/>
        <v>710.7</v>
      </c>
      <c r="K184" s="25"/>
      <c r="L184" s="19">
        <f t="shared" ref="L184" si="87">SUM(L177:L183)</f>
        <v>72.809999999999988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585</v>
      </c>
      <c r="G195" s="32">
        <f t="shared" ref="G195" si="90">G184+G194</f>
        <v>25.099999999999998</v>
      </c>
      <c r="H195" s="32">
        <f t="shared" ref="H195" si="91">H184+H194</f>
        <v>19.2</v>
      </c>
      <c r="I195" s="32">
        <f t="shared" ref="I195" si="92">I184+I194</f>
        <v>109.4</v>
      </c>
      <c r="J195" s="32">
        <f t="shared" ref="J195:L195" si="93">J184+J194</f>
        <v>710.7</v>
      </c>
      <c r="K195" s="32"/>
      <c r="L195" s="32">
        <f t="shared" si="93"/>
        <v>72.809999999999988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27.766000000000002</v>
      </c>
      <c r="H196" s="34">
        <f t="shared" si="94"/>
        <v>20.094000000000001</v>
      </c>
      <c r="I196" s="34">
        <f t="shared" si="94"/>
        <v>94.371999999999986</v>
      </c>
      <c r="J196" s="34">
        <f t="shared" si="94"/>
        <v>668.66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71.920999999999992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Арада</cp:lastModifiedBy>
  <dcterms:created xsi:type="dcterms:W3CDTF">2022-05-16T14:23:56Z</dcterms:created>
  <dcterms:modified xsi:type="dcterms:W3CDTF">2024-09-04T06:51:05Z</dcterms:modified>
</cp:coreProperties>
</file>